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5575" windowHeight="10170"/>
  </bookViews>
  <sheets>
    <sheet name="Результат" sheetId="1" r:id="rId1"/>
  </sheets>
  <definedNames>
    <definedName name="_xlnm.Print_Titles" localSheetId="0">Результат!$10:$11</definedName>
  </definedNames>
  <calcPr calcId="144525"/>
</workbook>
</file>

<file path=xl/calcChain.xml><?xml version="1.0" encoding="utf-8"?>
<calcChain xmlns="http://schemas.openxmlformats.org/spreadsheetml/2006/main">
  <c r="P35" i="1" l="1"/>
  <c r="P34" i="1"/>
  <c r="P33" i="1"/>
  <c r="L32" i="1"/>
  <c r="M32" i="1"/>
  <c r="N32" i="1"/>
  <c r="O32" i="1"/>
  <c r="K32" i="1"/>
  <c r="K33" i="1"/>
  <c r="K29" i="1"/>
  <c r="O33" i="1"/>
  <c r="N33" i="1"/>
  <c r="M33" i="1"/>
  <c r="L33" i="1"/>
  <c r="P30" i="1"/>
  <c r="P31" i="1"/>
  <c r="L29" i="1"/>
  <c r="M29" i="1"/>
  <c r="M28" i="1" s="1"/>
  <c r="N29" i="1"/>
  <c r="N28" i="1" s="1"/>
  <c r="O29" i="1"/>
  <c r="P29" i="1" s="1"/>
  <c r="L28" i="1"/>
  <c r="K28" i="1"/>
  <c r="O28" i="1" l="1"/>
</calcChain>
</file>

<file path=xl/sharedStrings.xml><?xml version="1.0" encoding="utf-8"?>
<sst xmlns="http://schemas.openxmlformats.org/spreadsheetml/2006/main" count="152" uniqueCount="76">
  <si>
    <t/>
  </si>
  <si>
    <t>-</t>
  </si>
  <si>
    <t>1.2.</t>
  </si>
  <si>
    <t>Единиц в год</t>
  </si>
  <si>
    <t>1</t>
  </si>
  <si>
    <t>X</t>
  </si>
  <si>
    <t>1.2.К.1.</t>
  </si>
  <si>
    <t>1.2.К.2.</t>
  </si>
  <si>
    <t>2.</t>
  </si>
  <si>
    <t>2.1.</t>
  </si>
  <si>
    <t>2.1.К.1.</t>
  </si>
  <si>
    <t>2.1.К.2.</t>
  </si>
  <si>
    <t>Проведены закупки, необходимые для обеспечения функционирования и эффективного использования информационной системы «Единая автоматизированная система управления общественными финансами в Ростовской области», по результатам закупок заключены контракты</t>
  </si>
  <si>
    <t>5. Сведения об исполнении бюджетных ассигнований, предусмотренных на финансовое обеспечение реализации комплекса процессных мероприятий</t>
  </si>
  <si>
    <t>Наименование мероприятия (результата) и источника финансового обеспечения</t>
  </si>
  <si>
    <t>Объем финансового обеспечения, тыс. рублей</t>
  </si>
  <si>
    <t>Исполнение, тыс. рублей</t>
  </si>
  <si>
    <t>Процент исполнения</t>
  </si>
  <si>
    <t>Комментарий</t>
  </si>
  <si>
    <t>Предусмотрено паспортом</t>
  </si>
  <si>
    <t>Сводная бюджетная роспись</t>
  </si>
  <si>
    <t>Лимиты бюджетных обязательств</t>
  </si>
  <si>
    <t>Принятые бюджетные обязательства</t>
  </si>
  <si>
    <t>Кассовое
исполнение</t>
  </si>
  <si>
    <t>№
п/п</t>
  </si>
  <si>
    <t>ОТЧЕТ</t>
  </si>
  <si>
    <t>О ХОДЕ РЕАЛИЗАЦИИ</t>
  </si>
  <si>
    <t>КОМПЛЕКСА ПРОЦЕССНЫХ МЕРОПРИЯТИЙ</t>
  </si>
  <si>
    <t>Единица измерения (по ОКЕИ)</t>
  </si>
  <si>
    <t>Плановое значение на конец отчетного периода</t>
  </si>
  <si>
    <t>Фактическое значение на конец отчетного периода</t>
  </si>
  <si>
    <t>Прогнозное значение на конец отчетного периода</t>
  </si>
  <si>
    <t>Подтверждающий документ</t>
  </si>
  <si>
    <t>Плановое значение на конец текущего года</t>
  </si>
  <si>
    <t>Базовое значение</t>
  </si>
  <si>
    <t>4. Сведения о выполнении (достижении) мероприятий (результатов) и контрольных точек комплекса процессных мероприятий</t>
  </si>
  <si>
    <t>Наименование мероприятия (результата) / контрольной точки</t>
  </si>
  <si>
    <t>Уровень соответствия Декомпозированного мероприятия (результата)</t>
  </si>
  <si>
    <t>Плановая дата наступления контрольной точки</t>
  </si>
  <si>
    <t>Фактическая дата наступления контрольной точки</t>
  </si>
  <si>
    <t>Прогнозная дата наступления контрольной точки</t>
  </si>
  <si>
    <t>Ответственный исполнитель (Ф.И.О., должность)</t>
  </si>
  <si>
    <t>1.</t>
  </si>
  <si>
    <t>Обеспечено повышение качества управления бюджетным процессом</t>
  </si>
  <si>
    <t>1.1.</t>
  </si>
  <si>
    <t>1.1.К.1.</t>
  </si>
  <si>
    <t>«Информационное обеспечение и организация бюджетного процесса»</t>
  </si>
  <si>
    <t>за I полугодие 2025 года</t>
  </si>
  <si>
    <t>Мероприятие (результат) 1 "Обеспечена деятельность финансово-экономического управления Администрации Октябрьского района"</t>
  </si>
  <si>
    <t>Жукова Светлана Евгеньевна- заведующий отделом бухгалтерского учета, отчетности и кадровой политики-главный бухгалтер</t>
  </si>
  <si>
    <t>Проведены закупки товаров, работ, услуг в соответствии с Федеральным законом от 05.04.2013 № 44-ФЗ «О контрактной системе в сфере закупок товаров, работ, услуг 
для обеспечения государственных и муниципальных нужд» для обеспечения нужд финансово-экономического управления в соответствии с утвержденным планом – графиком закупок</t>
  </si>
  <si>
    <t>Мероприятие (результат) 2 "Организовано планирование и исполнение расходов местного бюджета"</t>
  </si>
  <si>
    <t>Ястребов Максим Сергеевич- заместитель начальника финансово-экономического управления по расходованию бюджетных средств</t>
  </si>
  <si>
    <t xml:space="preserve">Подготовлено постановление Администрации Октябрьского района «Об утверждении Порядка и сроков составления проекта  бюджета Октябрьского района на очередной финансовый год и на плановые периоды» </t>
  </si>
  <si>
    <t>Проведен мониторинг качества финансового менеджмента в отношении главных распорядителей средств местного бюджета</t>
  </si>
  <si>
    <t>Евдокимова Галина Николаевна - заведующий бюджетным отделом</t>
  </si>
  <si>
    <t>Обеспечено достижение и поддержание эффективной автоматизации процессов планирования и исполнения консолидированного бюджета Октябрьского района за счет использования современных информационных технологий, единого информационного пространства и унифицированного программного обеспечения участниками бюджетного процесса, муниципальными бюджетными и автономными учреждениями Октябрьского района , 
а также некоммерческими организациями являющимися получателями средств местного бюджета</t>
  </si>
  <si>
    <t>Мероприятие (результат) 3 "Обеспечено функционирование и эффективное использование информационной системы «Единая автоматизированная система управления общественными финансами в Ростовской области»"</t>
  </si>
  <si>
    <t>Пустовитов Андрей Александрович - начальник Управления инновационного развития Администрации октябрьского района</t>
  </si>
  <si>
    <t xml:space="preserve">Подготовка  документов для проведения закупок на услуги связи, необходимых для обеспечения функционирования и эффективного использования информационной системы «Единая автоматизированная система управления общественными финансами в Ростовской области» </t>
  </si>
  <si>
    <t>Комплекс процессных мероприятий  "Информационное обеспечение и организация бюджетного процесса" (всего), в том числе:</t>
  </si>
  <si>
    <t>Бюджет Октябрьского района (всего), из них:</t>
  </si>
  <si>
    <t xml:space="preserve">             Бюджета Октябрьского района</t>
  </si>
  <si>
    <t xml:space="preserve">             бюджеты муниципальных образований</t>
  </si>
  <si>
    <t>Мероприятие (результат) "Обеспечена деятельность финансово-эконоческого управления Администрации Октябрьского района" (всего), в том числе:</t>
  </si>
  <si>
    <t>Отчет "Отчет о результатах проведения мониторинга качества финансового менеджмента в отношении главных распорядителей средств областного бюджета за 2023 год" от 21.05.2024.
Постановление Администрации Октябрьского района "Об утверждении Порядка и сроков разработки прогноза социально-экономического развития Октябрьского района, составления проекта  бюджета Октябрьского района и проекта консолидированного бюджета Октябрьского района на 2026 год и на плановый период 2027 и 2028 годов" от 21.05.2025 № 665</t>
  </si>
  <si>
    <t>Постановление Администрации Октябрьского района "Об утверждении Порядка и сроков разработки прогноза социально-экономического развития Октябрьского района, составления проекта  бюджета Октябрьского района и проекта консолидированного бюджета Октябрьского района на 2026 год и на плановый период 2027 и 2028 годов" от 21.05.2025 № 665</t>
  </si>
  <si>
    <r>
      <rPr>
        <sz val="12"/>
        <rFont val="Times New Roman"/>
        <family val="1"/>
        <charset val="204"/>
      </rPr>
      <t>В целях организации планирования и исполнения расходов  бюджета Октябрьского района принято постановление  от 21.05.2025 №665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и подготовлен отчет о результатах оценки качества  финансового менеджмента главных распорядителей средств бюджета Октябрьского района за 2024 год от 17.01.2025</t>
    </r>
  </si>
  <si>
    <t>Отчет "Отчет о результатах оценки качества  финансового менеджмента главных распорядителей средств бюджета Октябрьского района" за 2024 год от 17.01.2025</t>
  </si>
  <si>
    <t>Оценка качества  финансового менеджмента проведена по главным распорядителям бюджетных средств 17.01.2025</t>
  </si>
  <si>
    <t>Заключено 5 муниципальных контрактов на сумму 465,7 тыс. рублей</t>
  </si>
  <si>
    <t>Проведены закупки товаров, работ, услуг в соответствии с Федеральным законом от 05.04.2013 № 44-ФЗ «О контрактной системе в сфере закупок товаров, работ, услуг для обеспечения государственных и муниципальных нужд» для обеспечения нужд финансово-экономического управления Администрации Октябрьского района в соответствии с утвержденным планом – графиком закупок</t>
  </si>
  <si>
    <t xml:space="preserve">
Государственный (муниципальный) контракт о возмездном оказании услуг электросвязи  от 09.01.2025 № 95986, исполнитель ПАО  «Ростелеком», цена контракта 1 430 000,0 руб.".
</t>
  </si>
  <si>
    <t>Заключен государственный (муниципальный) контракт, необходимый для обеспечения функционирования и эффективного использования информационной системы «Единая автоматизированная система управления общественными финансами в Ростовской области»</t>
  </si>
  <si>
    <t>Подготовлены и согласованы документы для заключения государственного (муниципального) контракта, необходимого для обеспечения функционирования и эффективного использования информационной системы «Единая автоматизированная система управления общественными финансами в Ростовской области»</t>
  </si>
  <si>
    <t>Подготовлены и согласованы документы для заключения государственного (муниципального) контракта, заключен муниципальный контракт, необходимый для обеспечения функционирования и эффективного использования информационной системы «Единая автоматизированная система управления общественными финансами в Ростовской области».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</si>
</sst>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\ _₽"/>
  </numFmts>
  <fonts count="9" x14ac:knownFonts="1">
    <font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NumberFormat="1" applyFont="1" applyBorder="1" applyAlignment="1">
      <alignment horizontal="center" vertical="top" wrapText="1"/>
    </xf>
    <xf numFmtId="0" fontId="2" fillId="0" borderId="0" xfId="0" applyNumberFormat="1" applyFont="1" applyBorder="1" applyAlignment="1"/>
    <xf numFmtId="0" fontId="3" fillId="0" borderId="0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justify" vertical="top" wrapText="1"/>
    </xf>
    <xf numFmtId="164" fontId="5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165" fontId="0" fillId="0" borderId="0" xfId="0" applyNumberFormat="1"/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14" fontId="1" fillId="0" borderId="1" xfId="0" applyNumberFormat="1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justify" vertical="top" wrapText="1"/>
    </xf>
    <xf numFmtId="14" fontId="8" fillId="0" borderId="1" xfId="0" applyNumberFormat="1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/>
    <xf numFmtId="0" fontId="7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1" fillId="0" borderId="3" xfId="0" applyNumberFormat="1" applyFont="1" applyBorder="1" applyAlignment="1">
      <alignment horizontal="center" vertical="top" wrapText="1"/>
    </xf>
    <xf numFmtId="0" fontId="1" fillId="0" borderId="4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36"/>
  <sheetViews>
    <sheetView tabSelected="1" topLeftCell="A14" zoomScale="70" zoomScaleNormal="70" workbookViewId="0">
      <selection activeCell="B1" sqref="B1:T21"/>
    </sheetView>
  </sheetViews>
  <sheetFormatPr defaultRowHeight="15" x14ac:dyDescent="0.25"/>
  <cols>
    <col min="1" max="1" width="5.140625" customWidth="1"/>
    <col min="2" max="2" width="9.140625" customWidth="1"/>
    <col min="3" max="3" width="18.5703125" customWidth="1"/>
    <col min="4" max="4" width="18.140625" customWidth="1"/>
    <col min="5" max="5" width="3.85546875" customWidth="1"/>
    <col min="6" max="6" width="10.42578125" customWidth="1"/>
    <col min="7" max="7" width="1.28515625" customWidth="1"/>
    <col min="8" max="10" width="10.7109375" customWidth="1"/>
    <col min="11" max="11" width="19.28515625" customWidth="1"/>
    <col min="12" max="12" width="12.28515625" customWidth="1"/>
    <col min="13" max="13" width="12.5703125" customWidth="1"/>
    <col min="14" max="14" width="13.42578125" customWidth="1"/>
    <col min="15" max="15" width="12" customWidth="1"/>
    <col min="16" max="18" width="10.7109375" customWidth="1"/>
    <col min="19" max="20" width="50.7109375" customWidth="1"/>
  </cols>
  <sheetData>
    <row r="1" spans="2:20" ht="15" customHeight="1" x14ac:dyDescent="0.25">
      <c r="B1" s="20" t="s">
        <v>25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</row>
    <row r="2" spans="2:20" ht="15" customHeight="1" x14ac:dyDescent="0.25">
      <c r="B2" s="20" t="s">
        <v>26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</row>
    <row r="3" spans="2:20" ht="15" customHeight="1" x14ac:dyDescent="0.25">
      <c r="B3" s="20" t="s">
        <v>27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</row>
    <row r="4" spans="2:20" ht="15" customHeight="1" x14ac:dyDescent="0.25">
      <c r="B4" s="5"/>
      <c r="C4" s="5"/>
      <c r="D4" s="20"/>
      <c r="E4" s="20"/>
      <c r="F4" s="20"/>
      <c r="G4" s="20"/>
      <c r="H4" s="5"/>
      <c r="I4" s="5"/>
      <c r="J4" s="5"/>
      <c r="K4" s="5"/>
      <c r="L4" s="5"/>
      <c r="M4" s="20"/>
      <c r="N4" s="20"/>
      <c r="O4" s="5"/>
      <c r="P4" s="20"/>
      <c r="Q4" s="20"/>
      <c r="R4" s="20"/>
      <c r="S4" s="20"/>
      <c r="T4" s="20"/>
    </row>
    <row r="5" spans="2:20" ht="31.5" customHeight="1" x14ac:dyDescent="0.25">
      <c r="B5" s="21" t="s">
        <v>46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</row>
    <row r="6" spans="2:20" ht="15.75" customHeight="1" x14ac:dyDescent="0.25">
      <c r="B6" s="21" t="s">
        <v>47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</row>
    <row r="7" spans="2:20" ht="15" customHeight="1" x14ac:dyDescent="0.25">
      <c r="B7" s="3"/>
      <c r="C7" s="3"/>
      <c r="D7" s="21"/>
      <c r="E7" s="21"/>
      <c r="F7" s="21"/>
      <c r="G7" s="21"/>
      <c r="H7" s="3"/>
      <c r="I7" s="3"/>
      <c r="J7" s="3"/>
      <c r="K7" s="3"/>
      <c r="L7" s="3"/>
      <c r="M7" s="21"/>
      <c r="N7" s="21"/>
      <c r="O7" s="3"/>
      <c r="P7" s="21"/>
      <c r="Q7" s="21"/>
      <c r="R7" s="21"/>
      <c r="S7" s="21"/>
      <c r="T7" s="21"/>
    </row>
    <row r="8" spans="2:20" ht="15.75" customHeight="1" x14ac:dyDescent="0.25">
      <c r="B8" s="21" t="s">
        <v>35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</row>
    <row r="9" spans="2:20" ht="15" customHeight="1" x14ac:dyDescent="0.25">
      <c r="B9" s="3"/>
      <c r="C9" s="21"/>
      <c r="D9" s="21"/>
      <c r="E9" s="21"/>
      <c r="F9" s="3"/>
      <c r="G9" s="21"/>
      <c r="H9" s="21"/>
      <c r="I9" s="3"/>
      <c r="J9" s="3"/>
      <c r="K9" s="3"/>
      <c r="L9" s="3"/>
      <c r="M9" s="3"/>
      <c r="N9" s="3"/>
      <c r="O9" s="3"/>
      <c r="P9" s="3"/>
      <c r="Q9" s="21"/>
      <c r="R9" s="21"/>
      <c r="S9" s="3"/>
      <c r="T9" s="3"/>
    </row>
    <row r="10" spans="2:20" ht="93.75" customHeight="1" x14ac:dyDescent="0.25">
      <c r="B10" s="4" t="s">
        <v>24</v>
      </c>
      <c r="C10" s="22" t="s">
        <v>36</v>
      </c>
      <c r="D10" s="22"/>
      <c r="E10" s="22"/>
      <c r="F10" s="4" t="s">
        <v>28</v>
      </c>
      <c r="G10" s="22" t="s">
        <v>37</v>
      </c>
      <c r="H10" s="22"/>
      <c r="I10" s="4" t="s">
        <v>34</v>
      </c>
      <c r="J10" s="4" t="s">
        <v>29</v>
      </c>
      <c r="K10" s="4" t="s">
        <v>30</v>
      </c>
      <c r="L10" s="4" t="s">
        <v>31</v>
      </c>
      <c r="M10" s="4" t="s">
        <v>33</v>
      </c>
      <c r="N10" s="4" t="s">
        <v>38</v>
      </c>
      <c r="O10" s="4" t="s">
        <v>39</v>
      </c>
      <c r="P10" s="4" t="s">
        <v>40</v>
      </c>
      <c r="Q10" s="22" t="s">
        <v>41</v>
      </c>
      <c r="R10" s="22"/>
      <c r="S10" s="4" t="s">
        <v>32</v>
      </c>
      <c r="T10" s="4" t="s">
        <v>18</v>
      </c>
    </row>
    <row r="11" spans="2:20" ht="15.75" customHeight="1" x14ac:dyDescent="0.25">
      <c r="B11" s="1">
        <v>1</v>
      </c>
      <c r="C11" s="23">
        <v>2</v>
      </c>
      <c r="D11" s="23"/>
      <c r="E11" s="23"/>
      <c r="F11" s="1">
        <v>3</v>
      </c>
      <c r="G11" s="23">
        <v>4</v>
      </c>
      <c r="H11" s="23"/>
      <c r="I11" s="1">
        <v>5</v>
      </c>
      <c r="J11" s="1">
        <v>6</v>
      </c>
      <c r="K11" s="1">
        <v>7</v>
      </c>
      <c r="L11" s="1">
        <v>8</v>
      </c>
      <c r="M11" s="1">
        <v>9</v>
      </c>
      <c r="N11" s="1">
        <v>10</v>
      </c>
      <c r="O11" s="1">
        <v>11</v>
      </c>
      <c r="P11" s="1">
        <v>12</v>
      </c>
      <c r="Q11" s="23">
        <v>13</v>
      </c>
      <c r="R11" s="23"/>
      <c r="S11" s="1">
        <v>14</v>
      </c>
      <c r="T11" s="1">
        <v>15</v>
      </c>
    </row>
    <row r="12" spans="2:20" ht="15.75" customHeight="1" x14ac:dyDescent="0.25">
      <c r="B12" s="1" t="s">
        <v>42</v>
      </c>
      <c r="C12" s="28" t="s">
        <v>43</v>
      </c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30"/>
    </row>
    <row r="13" spans="2:20" ht="156" customHeight="1" x14ac:dyDescent="0.25">
      <c r="B13" s="1" t="s">
        <v>44</v>
      </c>
      <c r="C13" s="27" t="s">
        <v>48</v>
      </c>
      <c r="D13" s="27"/>
      <c r="E13" s="27"/>
      <c r="F13" s="1" t="s">
        <v>3</v>
      </c>
      <c r="G13" s="23"/>
      <c r="H13" s="23"/>
      <c r="I13" s="1" t="s">
        <v>4</v>
      </c>
      <c r="J13" s="1" t="s">
        <v>5</v>
      </c>
      <c r="K13" s="11" t="s">
        <v>5</v>
      </c>
      <c r="L13" s="1" t="s">
        <v>5</v>
      </c>
      <c r="M13" s="1" t="s">
        <v>4</v>
      </c>
      <c r="N13" s="1" t="s">
        <v>1</v>
      </c>
      <c r="O13" s="1" t="s">
        <v>1</v>
      </c>
      <c r="P13" s="1" t="s">
        <v>1</v>
      </c>
      <c r="Q13" s="23" t="s">
        <v>49</v>
      </c>
      <c r="R13" s="23"/>
      <c r="S13" s="18" t="s">
        <v>70</v>
      </c>
      <c r="T13" s="6" t="s">
        <v>71</v>
      </c>
    </row>
    <row r="14" spans="2:20" ht="177" customHeight="1" x14ac:dyDescent="0.25">
      <c r="B14" s="1" t="s">
        <v>45</v>
      </c>
      <c r="C14" s="27" t="s">
        <v>50</v>
      </c>
      <c r="D14" s="27"/>
      <c r="E14" s="27"/>
      <c r="F14" s="1" t="s">
        <v>0</v>
      </c>
      <c r="G14" s="23" t="s">
        <v>1</v>
      </c>
      <c r="H14" s="23"/>
      <c r="I14" s="1" t="s">
        <v>1</v>
      </c>
      <c r="J14" s="1" t="s">
        <v>1</v>
      </c>
      <c r="K14" s="1" t="s">
        <v>1</v>
      </c>
      <c r="L14" s="1" t="s">
        <v>1</v>
      </c>
      <c r="M14" s="1" t="s">
        <v>1</v>
      </c>
      <c r="N14" s="12">
        <v>45748</v>
      </c>
      <c r="O14" s="12">
        <v>45681</v>
      </c>
      <c r="P14" s="1" t="s">
        <v>5</v>
      </c>
      <c r="Q14" s="23" t="s">
        <v>49</v>
      </c>
      <c r="R14" s="23"/>
      <c r="S14" s="18" t="s">
        <v>70</v>
      </c>
      <c r="T14" s="6" t="s">
        <v>71</v>
      </c>
    </row>
    <row r="15" spans="2:20" ht="213.75" customHeight="1" x14ac:dyDescent="0.25">
      <c r="B15" s="1" t="s">
        <v>2</v>
      </c>
      <c r="C15" s="27" t="s">
        <v>51</v>
      </c>
      <c r="D15" s="27"/>
      <c r="E15" s="27"/>
      <c r="F15" s="1" t="s">
        <v>3</v>
      </c>
      <c r="G15" s="23"/>
      <c r="H15" s="23"/>
      <c r="I15" s="1" t="s">
        <v>4</v>
      </c>
      <c r="J15" s="1" t="s">
        <v>5</v>
      </c>
      <c r="K15" s="11" t="s">
        <v>5</v>
      </c>
      <c r="L15" s="1" t="s">
        <v>5</v>
      </c>
      <c r="M15" s="1" t="s">
        <v>4</v>
      </c>
      <c r="N15" s="1" t="s">
        <v>1</v>
      </c>
      <c r="O15" s="1" t="s">
        <v>1</v>
      </c>
      <c r="P15" s="1" t="s">
        <v>1</v>
      </c>
      <c r="Q15" s="23" t="s">
        <v>52</v>
      </c>
      <c r="R15" s="23"/>
      <c r="S15" s="18" t="s">
        <v>65</v>
      </c>
      <c r="T15" s="13" t="s">
        <v>67</v>
      </c>
    </row>
    <row r="16" spans="2:20" ht="154.5" customHeight="1" x14ac:dyDescent="0.25">
      <c r="B16" s="1" t="s">
        <v>6</v>
      </c>
      <c r="C16" s="27" t="s">
        <v>53</v>
      </c>
      <c r="D16" s="27"/>
      <c r="E16" s="27"/>
      <c r="F16" s="1" t="s">
        <v>0</v>
      </c>
      <c r="G16" s="23" t="s">
        <v>1</v>
      </c>
      <c r="H16" s="23"/>
      <c r="I16" s="1" t="s">
        <v>1</v>
      </c>
      <c r="J16" s="1" t="s">
        <v>1</v>
      </c>
      <c r="K16" s="1" t="s">
        <v>1</v>
      </c>
      <c r="L16" s="1" t="s">
        <v>1</v>
      </c>
      <c r="M16" s="1" t="s">
        <v>1</v>
      </c>
      <c r="N16" s="12">
        <v>45809</v>
      </c>
      <c r="O16" s="19">
        <v>45798</v>
      </c>
      <c r="P16" s="1" t="s">
        <v>5</v>
      </c>
      <c r="Q16" s="23" t="s">
        <v>52</v>
      </c>
      <c r="R16" s="23"/>
      <c r="S16" s="6" t="s">
        <v>66</v>
      </c>
      <c r="T16" s="6" t="s">
        <v>66</v>
      </c>
    </row>
    <row r="17" spans="2:20" ht="73.5" customHeight="1" x14ac:dyDescent="0.25">
      <c r="B17" s="1" t="s">
        <v>7</v>
      </c>
      <c r="C17" s="27" t="s">
        <v>54</v>
      </c>
      <c r="D17" s="27"/>
      <c r="E17" s="27"/>
      <c r="F17" s="1" t="s">
        <v>0</v>
      </c>
      <c r="G17" s="23" t="s">
        <v>1</v>
      </c>
      <c r="H17" s="23"/>
      <c r="I17" s="1" t="s">
        <v>1</v>
      </c>
      <c r="J17" s="1" t="s">
        <v>1</v>
      </c>
      <c r="K17" s="1" t="s">
        <v>1</v>
      </c>
      <c r="L17" s="1" t="s">
        <v>1</v>
      </c>
      <c r="M17" s="1" t="s">
        <v>1</v>
      </c>
      <c r="N17" s="12">
        <v>45809</v>
      </c>
      <c r="O17" s="19">
        <v>45674</v>
      </c>
      <c r="P17" s="1" t="s">
        <v>5</v>
      </c>
      <c r="Q17" s="23" t="s">
        <v>55</v>
      </c>
      <c r="R17" s="23"/>
      <c r="S17" s="6" t="s">
        <v>68</v>
      </c>
      <c r="T17" s="6" t="s">
        <v>69</v>
      </c>
    </row>
    <row r="18" spans="2:20" ht="47.25" customHeight="1" x14ac:dyDescent="0.25">
      <c r="B18" s="1" t="s">
        <v>8</v>
      </c>
      <c r="C18" s="24" t="s">
        <v>56</v>
      </c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6"/>
    </row>
    <row r="19" spans="2:20" ht="390" customHeight="1" x14ac:dyDescent="0.25">
      <c r="B19" s="1" t="s">
        <v>9</v>
      </c>
      <c r="C19" s="27" t="s">
        <v>57</v>
      </c>
      <c r="D19" s="27"/>
      <c r="E19" s="27"/>
      <c r="F19" s="1" t="s">
        <v>3</v>
      </c>
      <c r="G19" s="23"/>
      <c r="H19" s="23"/>
      <c r="I19" s="1" t="s">
        <v>4</v>
      </c>
      <c r="J19" s="1" t="s">
        <v>5</v>
      </c>
      <c r="K19" s="11" t="s">
        <v>5</v>
      </c>
      <c r="L19" s="1" t="s">
        <v>5</v>
      </c>
      <c r="M19" s="1" t="s">
        <v>4</v>
      </c>
      <c r="N19" s="1" t="s">
        <v>1</v>
      </c>
      <c r="O19" s="1" t="s">
        <v>1</v>
      </c>
      <c r="P19" s="1" t="s">
        <v>1</v>
      </c>
      <c r="Q19" s="23" t="s">
        <v>58</v>
      </c>
      <c r="R19" s="23"/>
      <c r="S19" s="18" t="s">
        <v>72</v>
      </c>
      <c r="T19" s="18" t="s">
        <v>75</v>
      </c>
    </row>
    <row r="20" spans="2:20" ht="258.75" customHeight="1" x14ac:dyDescent="0.25">
      <c r="B20" s="1" t="s">
        <v>10</v>
      </c>
      <c r="C20" s="27" t="s">
        <v>59</v>
      </c>
      <c r="D20" s="27"/>
      <c r="E20" s="27"/>
      <c r="F20" s="1" t="s">
        <v>0</v>
      </c>
      <c r="G20" s="23" t="s">
        <v>1</v>
      </c>
      <c r="H20" s="23"/>
      <c r="I20" s="1" t="s">
        <v>1</v>
      </c>
      <c r="J20" s="1" t="s">
        <v>1</v>
      </c>
      <c r="K20" s="1" t="s">
        <v>1</v>
      </c>
      <c r="L20" s="1" t="s">
        <v>1</v>
      </c>
      <c r="M20" s="1" t="s">
        <v>1</v>
      </c>
      <c r="N20" s="19">
        <v>45688</v>
      </c>
      <c r="O20" s="19">
        <v>45666</v>
      </c>
      <c r="P20" s="1" t="s">
        <v>5</v>
      </c>
      <c r="Q20" s="23" t="s">
        <v>58</v>
      </c>
      <c r="R20" s="23"/>
      <c r="S20" s="18" t="s">
        <v>72</v>
      </c>
      <c r="T20" s="18" t="s">
        <v>74</v>
      </c>
    </row>
    <row r="21" spans="2:20" ht="177" customHeight="1" x14ac:dyDescent="0.25">
      <c r="B21" s="1" t="s">
        <v>11</v>
      </c>
      <c r="C21" s="27" t="s">
        <v>12</v>
      </c>
      <c r="D21" s="27"/>
      <c r="E21" s="27"/>
      <c r="F21" s="1" t="s">
        <v>0</v>
      </c>
      <c r="G21" s="23" t="s">
        <v>1</v>
      </c>
      <c r="H21" s="23"/>
      <c r="I21" s="1" t="s">
        <v>1</v>
      </c>
      <c r="J21" s="1" t="s">
        <v>1</v>
      </c>
      <c r="K21" s="1" t="s">
        <v>1</v>
      </c>
      <c r="L21" s="1" t="s">
        <v>1</v>
      </c>
      <c r="M21" s="1" t="s">
        <v>1</v>
      </c>
      <c r="N21" s="19">
        <v>45688</v>
      </c>
      <c r="O21" s="19">
        <v>45666</v>
      </c>
      <c r="P21" s="1" t="s">
        <v>5</v>
      </c>
      <c r="Q21" s="23" t="s">
        <v>58</v>
      </c>
      <c r="R21" s="23"/>
      <c r="S21" s="18" t="s">
        <v>72</v>
      </c>
      <c r="T21" s="18" t="s">
        <v>73</v>
      </c>
    </row>
    <row r="22" spans="2:20" ht="15" customHeight="1" x14ac:dyDescent="0.25">
      <c r="B22" s="2"/>
      <c r="C22" s="31"/>
      <c r="D22" s="31"/>
      <c r="E22" s="31"/>
      <c r="F22" s="2"/>
      <c r="G22" s="31"/>
      <c r="H22" s="31"/>
      <c r="I22" s="2"/>
      <c r="J22" s="2"/>
      <c r="K22" s="2"/>
      <c r="L22" s="2"/>
      <c r="M22" s="2"/>
      <c r="N22" s="2"/>
      <c r="O22" s="2"/>
      <c r="P22" s="2"/>
      <c r="Q22" s="31"/>
      <c r="R22" s="31"/>
      <c r="S22" s="2"/>
      <c r="T22" s="2"/>
    </row>
    <row r="23" spans="2:20" ht="15.75" customHeight="1" x14ac:dyDescent="0.25">
      <c r="B23" s="21" t="s">
        <v>13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</row>
    <row r="24" spans="2:20" ht="15" customHeight="1" x14ac:dyDescent="0.25">
      <c r="B24" s="21"/>
      <c r="C24" s="21"/>
      <c r="D24" s="21"/>
      <c r="E24" s="21"/>
      <c r="F24" s="21"/>
      <c r="G24" s="21"/>
      <c r="H24" s="21"/>
      <c r="I24" s="21"/>
      <c r="J24" s="21"/>
      <c r="K24" s="16"/>
      <c r="L24" s="16"/>
      <c r="M24" s="16"/>
      <c r="N24" s="16"/>
      <c r="O24" s="16"/>
      <c r="P24" s="16"/>
      <c r="Q24" s="21"/>
      <c r="R24" s="21"/>
      <c r="S24" s="21"/>
      <c r="T24" s="21"/>
    </row>
    <row r="25" spans="2:20" ht="15" customHeight="1" x14ac:dyDescent="0.25">
      <c r="B25" s="32" t="s">
        <v>14</v>
      </c>
      <c r="C25" s="32"/>
      <c r="D25" s="32"/>
      <c r="E25" s="32"/>
      <c r="F25" s="32"/>
      <c r="G25" s="32"/>
      <c r="H25" s="32"/>
      <c r="I25" s="32"/>
      <c r="J25" s="32"/>
      <c r="K25" s="32" t="s">
        <v>15</v>
      </c>
      <c r="L25" s="32"/>
      <c r="M25" s="32"/>
      <c r="N25" s="32" t="s">
        <v>16</v>
      </c>
      <c r="O25" s="32"/>
      <c r="P25" s="32" t="s">
        <v>17</v>
      </c>
      <c r="Q25" s="32" t="s">
        <v>18</v>
      </c>
      <c r="R25" s="32"/>
      <c r="S25" s="32"/>
      <c r="T25" s="32"/>
    </row>
    <row r="26" spans="2:20" ht="45" customHeight="1" x14ac:dyDescent="0.25">
      <c r="B26" s="32"/>
      <c r="C26" s="32"/>
      <c r="D26" s="32"/>
      <c r="E26" s="32"/>
      <c r="F26" s="32"/>
      <c r="G26" s="32"/>
      <c r="H26" s="32"/>
      <c r="I26" s="32"/>
      <c r="J26" s="32"/>
      <c r="K26" s="17" t="s">
        <v>19</v>
      </c>
      <c r="L26" s="17" t="s">
        <v>20</v>
      </c>
      <c r="M26" s="17" t="s">
        <v>21</v>
      </c>
      <c r="N26" s="17" t="s">
        <v>22</v>
      </c>
      <c r="O26" s="17" t="s">
        <v>23</v>
      </c>
      <c r="P26" s="32"/>
      <c r="Q26" s="32"/>
      <c r="R26" s="32"/>
      <c r="S26" s="32"/>
      <c r="T26" s="32"/>
    </row>
    <row r="27" spans="2:20" ht="15.75" x14ac:dyDescent="0.25">
      <c r="B27" s="23">
        <v>1</v>
      </c>
      <c r="C27" s="23"/>
      <c r="D27" s="23"/>
      <c r="E27" s="23"/>
      <c r="F27" s="23"/>
      <c r="G27" s="23"/>
      <c r="H27" s="23"/>
      <c r="I27" s="23"/>
      <c r="J27" s="23"/>
      <c r="K27" s="1">
        <v>2</v>
      </c>
      <c r="L27" s="1">
        <v>3</v>
      </c>
      <c r="M27" s="1">
        <v>4</v>
      </c>
      <c r="N27" s="1">
        <v>5</v>
      </c>
      <c r="O27" s="1">
        <v>6</v>
      </c>
      <c r="P27" s="1">
        <v>7</v>
      </c>
      <c r="Q27" s="23">
        <v>8</v>
      </c>
      <c r="R27" s="23"/>
      <c r="S27" s="23"/>
      <c r="T27" s="23"/>
    </row>
    <row r="28" spans="2:20" ht="33" customHeight="1" x14ac:dyDescent="0.25">
      <c r="B28" s="33" t="s">
        <v>60</v>
      </c>
      <c r="C28" s="33"/>
      <c r="D28" s="33"/>
      <c r="E28" s="33"/>
      <c r="F28" s="33"/>
      <c r="G28" s="33"/>
      <c r="H28" s="33"/>
      <c r="I28" s="33"/>
      <c r="J28" s="33"/>
      <c r="K28" s="14">
        <f>K29</f>
        <v>32577.1</v>
      </c>
      <c r="L28" s="14">
        <f t="shared" ref="L28:O28" si="0">L29</f>
        <v>32577.1</v>
      </c>
      <c r="M28" s="14">
        <f t="shared" si="0"/>
        <v>32577.1</v>
      </c>
      <c r="N28" s="14">
        <f t="shared" si="0"/>
        <v>32307.7</v>
      </c>
      <c r="O28" s="14">
        <f t="shared" si="0"/>
        <v>10084.700000000001</v>
      </c>
      <c r="P28" s="15">
        <v>35.5</v>
      </c>
      <c r="Q28" s="34"/>
      <c r="R28" s="34"/>
      <c r="S28" s="34"/>
      <c r="T28" s="34"/>
    </row>
    <row r="29" spans="2:20" ht="33" customHeight="1" x14ac:dyDescent="0.25">
      <c r="B29" s="35" t="s">
        <v>61</v>
      </c>
      <c r="C29" s="36"/>
      <c r="D29" s="36"/>
      <c r="E29" s="36"/>
      <c r="F29" s="36"/>
      <c r="G29" s="36"/>
      <c r="H29" s="36"/>
      <c r="I29" s="36"/>
      <c r="J29" s="37"/>
      <c r="K29" s="7">
        <f>K30+K31</f>
        <v>32577.1</v>
      </c>
      <c r="L29" s="7">
        <f>L30+L31</f>
        <v>32577.1</v>
      </c>
      <c r="M29" s="7">
        <f t="shared" ref="M29:O29" si="1">M30+M31</f>
        <v>32577.1</v>
      </c>
      <c r="N29" s="7">
        <f t="shared" si="1"/>
        <v>32307.7</v>
      </c>
      <c r="O29" s="7">
        <f t="shared" si="1"/>
        <v>10084.700000000001</v>
      </c>
      <c r="P29" s="8">
        <f>O29/M29*100</f>
        <v>30.956408028952858</v>
      </c>
      <c r="Q29" s="38"/>
      <c r="R29" s="39"/>
      <c r="S29" s="39"/>
      <c r="T29" s="40"/>
    </row>
    <row r="30" spans="2:20" ht="33" customHeight="1" x14ac:dyDescent="0.25">
      <c r="B30" s="35" t="s">
        <v>62</v>
      </c>
      <c r="C30" s="36"/>
      <c r="D30" s="36"/>
      <c r="E30" s="36"/>
      <c r="F30" s="36"/>
      <c r="G30" s="36"/>
      <c r="H30" s="36"/>
      <c r="I30" s="36"/>
      <c r="J30" s="37"/>
      <c r="K30" s="7">
        <v>30379</v>
      </c>
      <c r="L30" s="7">
        <v>30379</v>
      </c>
      <c r="M30" s="7">
        <v>30379</v>
      </c>
      <c r="N30" s="10">
        <v>30143.200000000001</v>
      </c>
      <c r="O30" s="7">
        <v>9564.5</v>
      </c>
      <c r="P30" s="8">
        <f t="shared" ref="P30" si="2">O30/M30*100</f>
        <v>31.483919813028738</v>
      </c>
      <c r="Q30" s="38"/>
      <c r="R30" s="39"/>
      <c r="S30" s="39"/>
      <c r="T30" s="40"/>
    </row>
    <row r="31" spans="2:20" ht="33" customHeight="1" x14ac:dyDescent="0.25">
      <c r="B31" s="27" t="s">
        <v>63</v>
      </c>
      <c r="C31" s="27"/>
      <c r="D31" s="27"/>
      <c r="E31" s="27"/>
      <c r="F31" s="27"/>
      <c r="G31" s="27"/>
      <c r="H31" s="27"/>
      <c r="I31" s="27"/>
      <c r="J31" s="27"/>
      <c r="K31" s="7">
        <v>2198.1</v>
      </c>
      <c r="L31" s="7">
        <v>2198.1</v>
      </c>
      <c r="M31" s="7">
        <v>2198.1</v>
      </c>
      <c r="N31" s="10">
        <v>2164.5</v>
      </c>
      <c r="O31" s="7">
        <v>520.20000000000005</v>
      </c>
      <c r="P31" s="8">
        <f>O31/M31*100</f>
        <v>23.665893271461719</v>
      </c>
      <c r="Q31" s="23"/>
      <c r="R31" s="23"/>
      <c r="S31" s="23"/>
      <c r="T31" s="23"/>
    </row>
    <row r="32" spans="2:20" ht="33" customHeight="1" x14ac:dyDescent="0.25">
      <c r="B32" s="33" t="s">
        <v>64</v>
      </c>
      <c r="C32" s="33"/>
      <c r="D32" s="33"/>
      <c r="E32" s="33"/>
      <c r="F32" s="33"/>
      <c r="G32" s="33"/>
      <c r="H32" s="33"/>
      <c r="I32" s="33"/>
      <c r="J32" s="33"/>
      <c r="K32" s="14">
        <f>K33</f>
        <v>32577.1</v>
      </c>
      <c r="L32" s="14">
        <f t="shared" ref="L32:O32" si="3">L33</f>
        <v>32577.1</v>
      </c>
      <c r="M32" s="14">
        <f t="shared" si="3"/>
        <v>32577.1</v>
      </c>
      <c r="N32" s="14">
        <f t="shared" si="3"/>
        <v>32307.7</v>
      </c>
      <c r="O32" s="14">
        <f t="shared" si="3"/>
        <v>10084.700000000001</v>
      </c>
      <c r="P32" s="15">
        <v>35.5</v>
      </c>
      <c r="Q32" s="27"/>
      <c r="R32" s="27"/>
      <c r="S32" s="27"/>
      <c r="T32" s="27"/>
    </row>
    <row r="33" spans="2:20" ht="33" customHeight="1" x14ac:dyDescent="0.25">
      <c r="B33" s="35" t="s">
        <v>61</v>
      </c>
      <c r="C33" s="36"/>
      <c r="D33" s="36"/>
      <c r="E33" s="36"/>
      <c r="F33" s="36"/>
      <c r="G33" s="36"/>
      <c r="H33" s="36"/>
      <c r="I33" s="36"/>
      <c r="J33" s="37"/>
      <c r="K33" s="7">
        <f>K34+K35</f>
        <v>32577.1</v>
      </c>
      <c r="L33" s="7">
        <f>L34+L35</f>
        <v>32577.1</v>
      </c>
      <c r="M33" s="7">
        <f t="shared" ref="M33" si="4">M34+M35</f>
        <v>32577.1</v>
      </c>
      <c r="N33" s="7">
        <f t="shared" ref="N33" si="5">N34+N35</f>
        <v>32307.7</v>
      </c>
      <c r="O33" s="7">
        <f t="shared" ref="O33" si="6">O34+O35</f>
        <v>10084.700000000001</v>
      </c>
      <c r="P33" s="8">
        <f>O33/M33*100</f>
        <v>30.956408028952858</v>
      </c>
      <c r="Q33" s="38"/>
      <c r="R33" s="39"/>
      <c r="S33" s="39"/>
      <c r="T33" s="40"/>
    </row>
    <row r="34" spans="2:20" ht="33" customHeight="1" x14ac:dyDescent="0.25">
      <c r="B34" s="35" t="s">
        <v>62</v>
      </c>
      <c r="C34" s="36"/>
      <c r="D34" s="36"/>
      <c r="E34" s="36"/>
      <c r="F34" s="36"/>
      <c r="G34" s="36"/>
      <c r="H34" s="36"/>
      <c r="I34" s="36"/>
      <c r="J34" s="37"/>
      <c r="K34" s="7">
        <v>30379</v>
      </c>
      <c r="L34" s="7">
        <v>30379</v>
      </c>
      <c r="M34" s="7">
        <v>30379</v>
      </c>
      <c r="N34" s="10">
        <v>30143.200000000001</v>
      </c>
      <c r="O34" s="7">
        <v>9564.5</v>
      </c>
      <c r="P34" s="8">
        <f t="shared" ref="P34" si="7">O34/M34*100</f>
        <v>31.483919813028738</v>
      </c>
      <c r="Q34" s="27" t="s">
        <v>0</v>
      </c>
      <c r="R34" s="27"/>
      <c r="S34" s="27"/>
      <c r="T34" s="27"/>
    </row>
    <row r="35" spans="2:20" ht="33" customHeight="1" x14ac:dyDescent="0.25">
      <c r="B35" s="27" t="s">
        <v>63</v>
      </c>
      <c r="C35" s="27"/>
      <c r="D35" s="27"/>
      <c r="E35" s="27"/>
      <c r="F35" s="27"/>
      <c r="G35" s="27"/>
      <c r="H35" s="27"/>
      <c r="I35" s="27"/>
      <c r="J35" s="27"/>
      <c r="K35" s="7">
        <v>2198.1</v>
      </c>
      <c r="L35" s="7">
        <v>2198.1</v>
      </c>
      <c r="M35" s="7">
        <v>2198.1</v>
      </c>
      <c r="N35" s="10">
        <v>2164.5</v>
      </c>
      <c r="O35" s="7">
        <v>520.20000000000005</v>
      </c>
      <c r="P35" s="8">
        <f>O35/M35*100</f>
        <v>23.665893271461719</v>
      </c>
      <c r="Q35" s="27"/>
      <c r="R35" s="27"/>
      <c r="S35" s="27"/>
      <c r="T35" s="27"/>
    </row>
    <row r="36" spans="2:20" x14ac:dyDescent="0.25">
      <c r="P36" s="9"/>
    </row>
  </sheetData>
  <mergeCells count="78">
    <mergeCell ref="B32:J32"/>
    <mergeCell ref="Q32:T32"/>
    <mergeCell ref="B34:J34"/>
    <mergeCell ref="Q34:T34"/>
    <mergeCell ref="B35:J35"/>
    <mergeCell ref="Q35:T35"/>
    <mergeCell ref="B33:J33"/>
    <mergeCell ref="Q33:T33"/>
    <mergeCell ref="B27:J27"/>
    <mergeCell ref="Q27:T27"/>
    <mergeCell ref="B28:J28"/>
    <mergeCell ref="Q28:T28"/>
    <mergeCell ref="B31:J31"/>
    <mergeCell ref="Q31:T31"/>
    <mergeCell ref="B29:J29"/>
    <mergeCell ref="B30:J30"/>
    <mergeCell ref="Q29:T29"/>
    <mergeCell ref="Q30:T30"/>
    <mergeCell ref="B23:T23"/>
    <mergeCell ref="B24:J24"/>
    <mergeCell ref="Q24:T24"/>
    <mergeCell ref="B25:J26"/>
    <mergeCell ref="K25:M25"/>
    <mergeCell ref="N25:O25"/>
    <mergeCell ref="P25:P26"/>
    <mergeCell ref="Q25:T26"/>
    <mergeCell ref="C21:E21"/>
    <mergeCell ref="G21:H21"/>
    <mergeCell ref="Q21:R21"/>
    <mergeCell ref="C22:E22"/>
    <mergeCell ref="G22:H22"/>
    <mergeCell ref="Q22:R22"/>
    <mergeCell ref="C20:E20"/>
    <mergeCell ref="G20:H20"/>
    <mergeCell ref="Q20:R20"/>
    <mergeCell ref="C15:E15"/>
    <mergeCell ref="G15:H15"/>
    <mergeCell ref="Q15:R15"/>
    <mergeCell ref="C16:E16"/>
    <mergeCell ref="G16:H16"/>
    <mergeCell ref="Q16:R16"/>
    <mergeCell ref="C17:E17"/>
    <mergeCell ref="G17:H17"/>
    <mergeCell ref="Q17:R17"/>
    <mergeCell ref="C11:E11"/>
    <mergeCell ref="G11:H11"/>
    <mergeCell ref="Q11:R11"/>
    <mergeCell ref="C18:T18"/>
    <mergeCell ref="C19:E19"/>
    <mergeCell ref="G19:H19"/>
    <mergeCell ref="Q19:R19"/>
    <mergeCell ref="C12:T12"/>
    <mergeCell ref="C13:E13"/>
    <mergeCell ref="G13:H13"/>
    <mergeCell ref="Q13:R13"/>
    <mergeCell ref="C14:E14"/>
    <mergeCell ref="G14:H14"/>
    <mergeCell ref="Q14:R14"/>
    <mergeCell ref="B8:T8"/>
    <mergeCell ref="C9:E9"/>
    <mergeCell ref="G9:H9"/>
    <mergeCell ref="Q9:R9"/>
    <mergeCell ref="C10:E10"/>
    <mergeCell ref="G10:H10"/>
    <mergeCell ref="Q10:R10"/>
    <mergeCell ref="B5:T5"/>
    <mergeCell ref="B6:T6"/>
    <mergeCell ref="D7:G7"/>
    <mergeCell ref="M7:N7"/>
    <mergeCell ref="P7:R7"/>
    <mergeCell ref="S7:T7"/>
    <mergeCell ref="B1:T1"/>
    <mergeCell ref="B2:T2"/>
    <mergeCell ref="B3:T3"/>
    <mergeCell ref="D4:G4"/>
    <mergeCell ref="M4:N4"/>
    <mergeCell ref="P4:R4"/>
    <mergeCell ref="S4:T4"/>
  </mergeCells>
  <printOptions horizontalCentered="1"/>
  <pageMargins left="0.19685039370078741" right="0.19685039370078741" top="0.39370078740157483" bottom="0.19685039370078741" header="0.31496062992125984" footer="0.31496062992125984"/>
  <pageSetup paperSize="8" scale="57" fitToHeight="2" orientation="landscape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</vt:lpstr>
      <vt:lpstr>Результат!Заголовки_для_печати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2025-07-17T07:15:47Z</cp:lastPrinted>
  <dcterms:created xsi:type="dcterms:W3CDTF">2021-04-12T14:52:46Z</dcterms:created>
  <dcterms:modified xsi:type="dcterms:W3CDTF">2025-07-17T07:30:15Z</dcterms:modified>
</cp:coreProperties>
</file>